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C:\Users\Lew\Documents\tickingWATCH\tickingWATCH_web\Posty\20210206_Wykaz kolekcjonowanych zegarków\"/>
    </mc:Choice>
  </mc:AlternateContent>
  <xr:revisionPtr revIDLastSave="0" documentId="13_ncr:1_{48F372AA-4B2A-431C-9D61-D69182C4D7B9}" xr6:coauthVersionLast="46" xr6:coauthVersionMax="46" xr10:uidLastSave="{00000000-0000-0000-0000-000000000000}"/>
  <bookViews>
    <workbookView xWindow="20370" yWindow="-120" windowWidth="19440" windowHeight="15000" xr2:uid="{95043DA7-A039-46EC-B94F-F57066DC2735}"/>
  </bookViews>
  <sheets>
    <sheet name="My watches" sheetId="1" r:id="rId1"/>
    <sheet name="Support data" sheetId="2" r:id="rId2"/>
    <sheet name="VBA code and others" sheetId="3" r:id="rId3"/>
  </sheets>
  <definedNames>
    <definedName name="_xlnm._FilterDatabase" localSheetId="0" hidden="1">'My watches'!$A$5:$W$9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1" l="1"/>
  <c r="W1" i="1"/>
</calcChain>
</file>

<file path=xl/sharedStrings.xml><?xml version="1.0" encoding="utf-8"?>
<sst xmlns="http://schemas.openxmlformats.org/spreadsheetml/2006/main" count="137" uniqueCount="115">
  <si>
    <t>Brand name</t>
  </si>
  <si>
    <t>Model</t>
  </si>
  <si>
    <t>Serial number</t>
  </si>
  <si>
    <t>Year manufactured</t>
  </si>
  <si>
    <t>Purchase date</t>
  </si>
  <si>
    <t>Price</t>
  </si>
  <si>
    <t>Dimensions</t>
  </si>
  <si>
    <t>Diameter</t>
  </si>
  <si>
    <t>Thickness</t>
  </si>
  <si>
    <t>Lug width</t>
  </si>
  <si>
    <t>Lug distance</t>
  </si>
  <si>
    <t>Case material</t>
  </si>
  <si>
    <t>Band material</t>
  </si>
  <si>
    <t>Movement</t>
  </si>
  <si>
    <t>Type</t>
  </si>
  <si>
    <t>Calibre</t>
  </si>
  <si>
    <t>Jewels</t>
  </si>
  <si>
    <t>Other</t>
  </si>
  <si>
    <t>Style</t>
  </si>
  <si>
    <t>Features</t>
  </si>
  <si>
    <t>Repair / Service</t>
  </si>
  <si>
    <t>Additional notes</t>
  </si>
  <si>
    <t>Sell date</t>
  </si>
  <si>
    <t>Sell price</t>
  </si>
  <si>
    <t>Is worth:</t>
  </si>
  <si>
    <t>Longines</t>
  </si>
  <si>
    <t>Avigation BigEye</t>
  </si>
  <si>
    <t>Water resistant</t>
  </si>
  <si>
    <t>Movement type</t>
  </si>
  <si>
    <t>Chronograph</t>
  </si>
  <si>
    <t>Day / Date indicator</t>
  </si>
  <si>
    <t>Power reserve</t>
  </si>
  <si>
    <t>Mechanical automatic</t>
  </si>
  <si>
    <t>Mechanical manual</t>
  </si>
  <si>
    <t>Quartz</t>
  </si>
  <si>
    <t>Meca quartz</t>
  </si>
  <si>
    <t>Quartz kinetic</t>
  </si>
  <si>
    <t>Electronic</t>
  </si>
  <si>
    <t>Pendulum clock</t>
  </si>
  <si>
    <t>No info</t>
  </si>
  <si>
    <t>3 atm</t>
  </si>
  <si>
    <t>5 atm</t>
  </si>
  <si>
    <t>10 atm</t>
  </si>
  <si>
    <t>Missing</t>
  </si>
  <si>
    <t>Dress / Formal</t>
  </si>
  <si>
    <t>Dive</t>
  </si>
  <si>
    <t>Military</t>
  </si>
  <si>
    <t>Brass</t>
  </si>
  <si>
    <t>Bronze</t>
  </si>
  <si>
    <t>Ceramic</t>
  </si>
  <si>
    <t>Chromium plated</t>
  </si>
  <si>
    <t>Plastic</t>
  </si>
  <si>
    <t>Rose gold</t>
  </si>
  <si>
    <t>Rose gold plated</t>
  </si>
  <si>
    <t>Silver</t>
  </si>
  <si>
    <t>New silver</t>
  </si>
  <si>
    <t>Yellow gold</t>
  </si>
  <si>
    <t>Leather</t>
  </si>
  <si>
    <t>Nylon / NATO</t>
  </si>
  <si>
    <t>Silicone</t>
  </si>
  <si>
    <t>Titanium</t>
  </si>
  <si>
    <t>Pilot / Aviator</t>
  </si>
  <si>
    <t>Sport</t>
  </si>
  <si>
    <t>Casual</t>
  </si>
  <si>
    <t>Smartwatch</t>
  </si>
  <si>
    <t>Pocket Watch</t>
  </si>
  <si>
    <t>Marine</t>
  </si>
  <si>
    <t>Acrylic crystal</t>
  </si>
  <si>
    <t>Alarm</t>
  </si>
  <si>
    <t>Bluetooth</t>
  </si>
  <si>
    <t>Date indicator</t>
  </si>
  <si>
    <t>Day / Night indicator</t>
  </si>
  <si>
    <t>Exhibition case back</t>
  </si>
  <si>
    <t>GMT</t>
  </si>
  <si>
    <t>Mineral crystal</t>
  </si>
  <si>
    <t>Moon phase</t>
  </si>
  <si>
    <t>Radio controlled</t>
  </si>
  <si>
    <t>Rotating bezel</t>
  </si>
  <si>
    <t>Sapphire crystal</t>
  </si>
  <si>
    <t>Solar</t>
  </si>
  <si>
    <t>Tourbillon</t>
  </si>
  <si>
    <t>Ceramic insert</t>
  </si>
  <si>
    <t>Screw down crown</t>
  </si>
  <si>
    <t>15 atm</t>
  </si>
  <si>
    <t>20 atm</t>
  </si>
  <si>
    <t>30 atm</t>
  </si>
  <si>
    <t>50 atm</t>
  </si>
  <si>
    <t>Yellow gold plated</t>
  </si>
  <si>
    <t>Artificial leather</t>
  </si>
  <si>
    <t>L688</t>
  </si>
  <si>
    <t>ETA A08.L01</t>
  </si>
  <si>
    <t>Chronograph, Date indicator, Exhibition case back, Sapphire crystal</t>
  </si>
  <si>
    <t>Bought in Singapure</t>
  </si>
  <si>
    <t>END</t>
  </si>
  <si>
    <t>100 atm</t>
  </si>
  <si>
    <t>Check my Amazon KDP Log Books / Records -&gt;</t>
  </si>
  <si>
    <t>https://amzn.to/3svNHOz</t>
  </si>
  <si>
    <t>https://www.youtube.com/channel/UCOkDFPF5REo8zK_ypn56Dog</t>
  </si>
  <si>
    <t>Functions</t>
  </si>
  <si>
    <t>=SUBTOTAL(9;F9:F200)</t>
  </si>
  <si>
    <t>=OFFSET($B$2,,,COUNTA($B$2:$B$50))</t>
  </si>
  <si>
    <t>Sub Worksheet_Change(ByVal Target As Range)
'avilable on YouTube Channel ticking_WATCH
Dim Oldvalue As String
Dim Newvalue As String
Application.EnableEvents = True
On Error GoTo Exitsub
If Target.Column = 18 Or Target.Column = 12 Or Target.Column = 11  Then
  If Target.SpecialCells(xlCellTypeAllValidation) Is Nothing Then
    GoTo Exitsub
  Else: If Target.Value = "" Then GoTo Exitsub Else
    Application.EnableEvents = False
    Newvalue = Target.Value
    Application.Undo
    Oldvalue = Target.Value
      If Oldvalue = "" Then
        Target.Value = Newvalue
      Else
        If InStr(1, Oldvalue, Newvalue) = 0 Then
            Target.Value = Oldvalue &amp; ", " &amp; Newvalue
      Else:
        Target.Value = Oldvalue
      End If
    End If
  End If
End If
Application.EnableEvents = True
Exitsub:
Application.EnableEvents = True
End Sub</t>
  </si>
  <si>
    <t>MY COLLECTION ©</t>
  </si>
  <si>
    <t>Check my YouTube channel-&gt;</t>
  </si>
  <si>
    <t>https://paypal.me/pools/c/8wvftLPGNm</t>
  </si>
  <si>
    <t xml:space="preserve">You can support my work with a donation: </t>
  </si>
  <si>
    <t>Chain</t>
  </si>
  <si>
    <t>Stainless steel back</t>
  </si>
  <si>
    <t>Super lumina</t>
  </si>
  <si>
    <t>Aluminum</t>
  </si>
  <si>
    <t>Aluminum insert</t>
  </si>
  <si>
    <t>Stainless steel</t>
  </si>
  <si>
    <t>Alarm  clock</t>
  </si>
  <si>
    <t>Press case back</t>
  </si>
  <si>
    <t>To have multi-selection drop-down list in columns K, L and R, copy the code on the left and then paste it into Visual Basic in the Developer tab of Sheet1 (My watches) of Microsoft Excel. Finally, save the file in .xlsm format
All steps are shown in this YouTube video:https://youtu.be/pg02DW1jYfw?t=748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</si>
</sst>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0.0"/>
  </numFmts>
  <fonts count="7" x14ac:knownFonts="1">
    <font>
      <sz val="11"/>
      <color theme="1"/>
      <name val="Calibri"/>
      <family val="2"/>
      <charset val="238"/>
      <scheme val="minor"/>
    </font>
    <font>
      <b/>
      <sz val="11"/>
      <color theme="1"/>
      <name val="Calibri"/>
      <family val="2"/>
      <charset val="238"/>
      <scheme val="minor"/>
    </font>
    <font>
      <b/>
      <i/>
      <sz val="14"/>
      <color theme="1"/>
      <name val="Calibri"/>
      <family val="2"/>
      <charset val="238"/>
      <scheme val="minor"/>
    </font>
    <font>
      <b/>
      <sz val="11"/>
      <color rgb="FFFF0000"/>
      <name val="Calibri"/>
      <family val="2"/>
      <charset val="238"/>
      <scheme val="minor"/>
    </font>
    <font>
      <u/>
      <sz val="11"/>
      <color theme="10"/>
      <name val="Calibri"/>
      <family val="2"/>
      <charset val="238"/>
      <scheme val="minor"/>
    </font>
    <font>
      <b/>
      <sz val="11"/>
      <color rgb="FF0070C0"/>
      <name val="Calibri"/>
      <family val="2"/>
      <charset val="238"/>
      <scheme val="minor"/>
    </font>
    <font>
      <b/>
      <sz val="16"/>
      <color theme="0"/>
      <name val="Calibri"/>
      <family val="2"/>
      <charset val="238"/>
      <scheme val="minor"/>
    </font>
  </fonts>
  <fills count="10">
    <fill>
      <patternFill patternType="none"/>
    </fill>
    <fill>
      <patternFill patternType="gray125"/>
    </fill>
    <fill>
      <gradientFill degree="270">
        <stop position="0">
          <color theme="0"/>
        </stop>
        <stop position="1">
          <color rgb="FF00B0F0"/>
        </stop>
      </gradientFill>
    </fill>
    <fill>
      <gradientFill degree="90">
        <stop position="0">
          <color theme="0"/>
        </stop>
        <stop position="1">
          <color rgb="FF00B0F0"/>
        </stop>
      </gradientFill>
    </fill>
    <fill>
      <gradientFill type="path">
        <stop position="0">
          <color theme="0"/>
        </stop>
        <stop position="1">
          <color theme="0" tint="-0.49803155613879818"/>
        </stop>
      </gradientFill>
    </fill>
    <fill>
      <gradientFill>
        <stop position="0">
          <color theme="0"/>
        </stop>
        <stop position="1">
          <color theme="1"/>
        </stop>
      </gradientFill>
    </fill>
    <fill>
      <patternFill patternType="solid">
        <fgColor theme="8"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0070C0"/>
        <bgColor indexed="64"/>
      </patternFill>
    </fill>
  </fills>
  <borders count="14">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55">
    <xf numFmtId="0" fontId="0" fillId="0" borderId="0" xfId="0"/>
    <xf numFmtId="0" fontId="0" fillId="0" borderId="0" xfId="0" applyAlignment="1">
      <alignment horizontal="center" vertical="center"/>
    </xf>
    <xf numFmtId="0" fontId="1" fillId="3" borderId="6"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64" fontId="1" fillId="4" borderId="0" xfId="0" applyNumberFormat="1"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left" vertical="center"/>
    </xf>
    <xf numFmtId="0" fontId="0" fillId="0" borderId="0" xfId="0" applyAlignment="1">
      <alignment horizontal="left" vertical="center"/>
    </xf>
    <xf numFmtId="0" fontId="1" fillId="4" borderId="0" xfId="0" applyFont="1" applyFill="1" applyBorder="1" applyAlignment="1">
      <alignment horizontal="left" vertical="center"/>
    </xf>
    <xf numFmtId="0" fontId="0" fillId="2" borderId="1" xfId="0" applyFill="1" applyBorder="1" applyAlignment="1">
      <alignment horizontal="left" vertical="center"/>
    </xf>
    <xf numFmtId="164" fontId="0" fillId="0" borderId="0" xfId="0" applyNumberFormat="1" applyAlignment="1">
      <alignment horizontal="center" vertical="center"/>
    </xf>
    <xf numFmtId="14" fontId="0" fillId="0" borderId="0" xfId="0" applyNumberFormat="1" applyAlignment="1">
      <alignment horizontal="center" vertical="center"/>
    </xf>
    <xf numFmtId="165" fontId="0" fillId="0" borderId="0" xfId="0" applyNumberFormat="1" applyAlignment="1">
      <alignment horizontal="center" vertical="center"/>
    </xf>
    <xf numFmtId="0" fontId="1" fillId="2" borderId="8" xfId="0" applyFont="1" applyFill="1" applyBorder="1" applyAlignment="1">
      <alignment horizontal="right" vertical="center"/>
    </xf>
    <xf numFmtId="0" fontId="3" fillId="5" borderId="0" xfId="0" applyFont="1" applyFill="1" applyAlignment="1">
      <alignment horizontal="right"/>
    </xf>
    <xf numFmtId="0" fontId="4" fillId="0" borderId="0" xfId="1"/>
    <xf numFmtId="0" fontId="0" fillId="0" borderId="0" xfId="0" quotePrefix="1"/>
    <xf numFmtId="0" fontId="5" fillId="6" borderId="0" xfId="0" applyFont="1" applyFill="1" applyAlignment="1">
      <alignment horizontal="right"/>
    </xf>
    <xf numFmtId="0" fontId="1" fillId="7" borderId="0" xfId="0" applyFont="1" applyFill="1" applyAlignment="1">
      <alignment horizontal="right"/>
    </xf>
    <xf numFmtId="0" fontId="0" fillId="7" borderId="0" xfId="0" applyFill="1"/>
    <xf numFmtId="0" fontId="1" fillId="0" borderId="1" xfId="0" applyFont="1" applyFill="1" applyBorder="1" applyAlignment="1">
      <alignment vertical="center"/>
    </xf>
    <xf numFmtId="0" fontId="1" fillId="0" borderId="1" xfId="0" applyFont="1" applyFill="1" applyBorder="1"/>
    <xf numFmtId="0" fontId="0" fillId="2" borderId="1" xfId="0" applyFill="1" applyBorder="1" applyAlignment="1">
      <alignment horizontal="left" vertical="center" wrapText="1"/>
    </xf>
    <xf numFmtId="0" fontId="0" fillId="0" borderId="0" xfId="0" applyAlignment="1">
      <alignment horizontal="left" vertical="center" wrapText="1"/>
    </xf>
    <xf numFmtId="0" fontId="1" fillId="4" borderId="0" xfId="0" applyFont="1" applyFill="1" applyBorder="1" applyAlignment="1">
      <alignment horizontal="left" vertical="center" wrapText="1"/>
    </xf>
    <xf numFmtId="0" fontId="1" fillId="8" borderId="0" xfId="0" applyFont="1" applyFill="1" applyAlignment="1">
      <alignment horizontal="right"/>
    </xf>
    <xf numFmtId="164" fontId="1" fillId="2" borderId="11" xfId="0" applyNumberFormat="1" applyFont="1" applyFill="1" applyBorder="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xf numFmtId="0" fontId="0" fillId="0" borderId="0" xfId="0" applyFill="1" applyAlignment="1">
      <alignment horizontal="left" vertical="center" wrapText="1"/>
    </xf>
    <xf numFmtId="164" fontId="0" fillId="0" borderId="0" xfId="0" applyNumberFormat="1" applyFill="1" applyAlignment="1">
      <alignment horizontal="center" vertical="center"/>
    </xf>
    <xf numFmtId="165" fontId="0" fillId="0" borderId="0" xfId="0" applyNumberFormat="1" applyFill="1" applyAlignment="1">
      <alignment horizontal="center" vertical="center"/>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5" xfId="0"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3" borderId="6" xfId="0" applyNumberFormat="1" applyFont="1" applyFill="1" applyBorder="1" applyAlignment="1">
      <alignment horizontal="center" vertical="center"/>
    </xf>
    <xf numFmtId="0" fontId="6" fillId="9" borderId="4" xfId="0" applyFont="1" applyFill="1" applyBorder="1" applyAlignment="1">
      <alignment horizontal="left" vertical="center" wrapText="1"/>
    </xf>
    <xf numFmtId="0" fontId="6" fillId="9" borderId="13" xfId="0" applyFont="1" applyFill="1" applyBorder="1" applyAlignment="1">
      <alignment horizontal="left" vertical="center"/>
    </xf>
    <xf numFmtId="0" fontId="6" fillId="9" borderId="7" xfId="0" applyFont="1" applyFill="1" applyBorder="1" applyAlignment="1">
      <alignment horizontal="left" vertical="center"/>
    </xf>
    <xf numFmtId="0" fontId="0" fillId="0" borderId="2" xfId="0" applyBorder="1" applyAlignment="1">
      <alignment horizontal="left" vertical="top" wrapText="1"/>
    </xf>
    <xf numFmtId="0" fontId="0" fillId="0" borderId="12" xfId="0" applyBorder="1" applyAlignment="1">
      <alignment horizontal="left" vertical="top" wrapText="1"/>
    </xf>
    <xf numFmtId="0" fontId="0" fillId="0" borderId="5"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paypal.me/pools/c/8wvftLPGNm" TargetMode="External"/><Relationship Id="rId2" Type="http://schemas.openxmlformats.org/officeDocument/2006/relationships/hyperlink" Target="https://www.youtube.com/channel/UCOkDFPF5REo8zK_ypn56Dog" TargetMode="External"/><Relationship Id="rId1" Type="http://schemas.openxmlformats.org/officeDocument/2006/relationships/hyperlink" Target="https://amzn.to/3svNHOz"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B074A-68B7-4929-AFAB-57A07AE90A7E}">
  <sheetPr codeName="Sheet1">
    <tabColor rgb="FF00B0F0"/>
  </sheetPr>
  <dimension ref="A1:X201"/>
  <sheetViews>
    <sheetView tabSelected="1" zoomScale="90" zoomScaleNormal="90" workbookViewId="0">
      <pane xSplit="1" ySplit="5" topLeftCell="B6" activePane="bottomRight" state="frozen"/>
      <selection pane="topRight" activeCell="B1" sqref="B1"/>
      <selection pane="bottomLeft" activeCell="A6" sqref="A6"/>
      <selection pane="bottomRight" activeCell="B7" sqref="B7"/>
    </sheetView>
  </sheetViews>
  <sheetFormatPr defaultRowHeight="15" x14ac:dyDescent="0.25"/>
  <cols>
    <col min="1" max="1" width="23.140625" style="10" customWidth="1"/>
    <col min="2" max="2" width="18.140625" style="10" customWidth="1"/>
    <col min="3" max="3" width="13.5703125" style="1" bestFit="1" customWidth="1"/>
    <col min="4" max="4" width="13.5703125" style="1" customWidth="1"/>
    <col min="5" max="5" width="13.5703125" style="1" bestFit="1" customWidth="1"/>
    <col min="6" max="6" width="12.85546875" style="13" customWidth="1"/>
    <col min="7" max="7" width="9.28515625" style="15" bestFit="1" customWidth="1"/>
    <col min="8" max="8" width="9.5703125" style="15" bestFit="1" customWidth="1"/>
    <col min="9" max="9" width="11.140625" style="15" customWidth="1"/>
    <col min="10" max="10" width="11.85546875" style="15" bestFit="1" customWidth="1"/>
    <col min="11" max="12" width="22.7109375" style="8" customWidth="1"/>
    <col min="13" max="13" width="20.5703125" style="1" bestFit="1" customWidth="1"/>
    <col min="14" max="14" width="9.85546875" style="1" customWidth="1"/>
    <col min="15" max="15" width="9.140625" style="1"/>
    <col min="16" max="16" width="16.28515625" style="1" customWidth="1"/>
    <col min="17" max="17" width="20.140625" style="1" customWidth="1"/>
    <col min="18" max="18" width="34.42578125" style="8" customWidth="1"/>
    <col min="19" max="19" width="11.28515625" style="1" customWidth="1"/>
    <col min="20" max="20" width="19.140625" style="26" customWidth="1"/>
    <col min="21" max="21" width="20.5703125" style="26" customWidth="1"/>
    <col min="22" max="22" width="13.28515625" style="1" customWidth="1"/>
    <col min="23" max="23" width="14" style="1" customWidth="1"/>
  </cols>
  <sheetData>
    <row r="1" spans="1:23" ht="22.5" customHeight="1" thickBot="1" x14ac:dyDescent="0.3">
      <c r="A1" s="9" t="s">
        <v>102</v>
      </c>
      <c r="B1" s="12"/>
      <c r="C1" s="6"/>
      <c r="D1" s="6"/>
      <c r="E1" s="16" t="s">
        <v>24</v>
      </c>
      <c r="F1" s="29">
        <f>SUBTOTAL(9,F6:F1048576)</f>
        <v>2899</v>
      </c>
      <c r="G1" s="6"/>
      <c r="H1" s="6"/>
      <c r="I1" s="6"/>
      <c r="J1" s="6"/>
      <c r="K1" s="7"/>
      <c r="L1" s="7"/>
      <c r="M1" s="6"/>
      <c r="N1" s="6"/>
      <c r="O1" s="6"/>
      <c r="P1" s="6"/>
      <c r="Q1" s="6"/>
      <c r="R1" s="7"/>
      <c r="S1" s="6"/>
      <c r="T1" s="25"/>
      <c r="U1" s="25"/>
      <c r="V1" s="6"/>
      <c r="W1" s="29">
        <f>SUBTOTAL(9,W6:W1048576)</f>
        <v>0</v>
      </c>
    </row>
    <row r="2" spans="1:23" ht="6.75" customHeight="1" thickBot="1" x14ac:dyDescent="0.3">
      <c r="G2" s="1"/>
      <c r="H2" s="1"/>
      <c r="I2" s="1"/>
      <c r="J2" s="1"/>
    </row>
    <row r="3" spans="1:23" s="1" customFormat="1" x14ac:dyDescent="0.25">
      <c r="A3" s="45" t="s">
        <v>0</v>
      </c>
      <c r="B3" s="41" t="s">
        <v>1</v>
      </c>
      <c r="C3" s="41" t="s">
        <v>2</v>
      </c>
      <c r="D3" s="42" t="s">
        <v>3</v>
      </c>
      <c r="E3" s="41" t="s">
        <v>4</v>
      </c>
      <c r="F3" s="47" t="s">
        <v>5</v>
      </c>
      <c r="G3" s="41" t="s">
        <v>6</v>
      </c>
      <c r="H3" s="41"/>
      <c r="I3" s="41"/>
      <c r="J3" s="41"/>
      <c r="K3" s="42" t="s">
        <v>11</v>
      </c>
      <c r="L3" s="42" t="s">
        <v>12</v>
      </c>
      <c r="M3" s="41" t="s">
        <v>13</v>
      </c>
      <c r="N3" s="41"/>
      <c r="O3" s="41"/>
      <c r="P3" s="41"/>
      <c r="Q3" s="41" t="s">
        <v>18</v>
      </c>
      <c r="R3" s="42" t="s">
        <v>19</v>
      </c>
      <c r="S3" s="39" t="s">
        <v>27</v>
      </c>
      <c r="T3" s="42" t="s">
        <v>20</v>
      </c>
      <c r="U3" s="42" t="s">
        <v>21</v>
      </c>
      <c r="V3" s="41" t="s">
        <v>22</v>
      </c>
      <c r="W3" s="37" t="s">
        <v>23</v>
      </c>
    </row>
    <row r="4" spans="1:23" s="1" customFormat="1" ht="15.75" thickBot="1" x14ac:dyDescent="0.3">
      <c r="A4" s="46"/>
      <c r="B4" s="44"/>
      <c r="C4" s="44"/>
      <c r="D4" s="43"/>
      <c r="E4" s="44"/>
      <c r="F4" s="48"/>
      <c r="G4" s="2" t="s">
        <v>7</v>
      </c>
      <c r="H4" s="2" t="s">
        <v>8</v>
      </c>
      <c r="I4" s="2" t="s">
        <v>9</v>
      </c>
      <c r="J4" s="2" t="s">
        <v>10</v>
      </c>
      <c r="K4" s="43"/>
      <c r="L4" s="43"/>
      <c r="M4" s="2" t="s">
        <v>14</v>
      </c>
      <c r="N4" s="2" t="s">
        <v>15</v>
      </c>
      <c r="O4" s="2" t="s">
        <v>16</v>
      </c>
      <c r="P4" s="2" t="s">
        <v>17</v>
      </c>
      <c r="Q4" s="44"/>
      <c r="R4" s="43"/>
      <c r="S4" s="40"/>
      <c r="T4" s="43"/>
      <c r="U4" s="43"/>
      <c r="V4" s="44"/>
      <c r="W4" s="38"/>
    </row>
    <row r="5" spans="1:23" s="1" customFormat="1" x14ac:dyDescent="0.25">
      <c r="A5" s="11"/>
      <c r="B5" s="11"/>
      <c r="C5" s="3"/>
      <c r="D5" s="4"/>
      <c r="E5" s="3"/>
      <c r="F5" s="5"/>
      <c r="G5" s="3"/>
      <c r="H5" s="3"/>
      <c r="I5" s="3"/>
      <c r="J5" s="3"/>
      <c r="K5" s="4"/>
      <c r="L5" s="4"/>
      <c r="M5" s="3"/>
      <c r="N5" s="3"/>
      <c r="O5" s="3"/>
      <c r="P5" s="3"/>
      <c r="Q5" s="3"/>
      <c r="R5" s="4"/>
      <c r="S5" s="3"/>
      <c r="T5" s="27"/>
      <c r="U5" s="27"/>
      <c r="V5" s="3"/>
      <c r="W5" s="3"/>
    </row>
    <row r="6" spans="1:23" ht="45" x14ac:dyDescent="0.25">
      <c r="A6" s="10" t="s">
        <v>25</v>
      </c>
      <c r="B6" s="10" t="s">
        <v>26</v>
      </c>
      <c r="D6" s="1">
        <v>2016</v>
      </c>
      <c r="E6" s="14">
        <v>42710</v>
      </c>
      <c r="F6" s="13">
        <v>2899</v>
      </c>
      <c r="G6" s="15">
        <v>41</v>
      </c>
      <c r="H6" s="15">
        <v>14.2</v>
      </c>
      <c r="I6" s="15">
        <v>20</v>
      </c>
      <c r="J6" s="15">
        <v>48.5</v>
      </c>
      <c r="K6" s="8" t="s">
        <v>111</v>
      </c>
      <c r="L6" s="8" t="s">
        <v>57</v>
      </c>
      <c r="M6" s="1" t="s">
        <v>32</v>
      </c>
      <c r="N6" s="1" t="s">
        <v>89</v>
      </c>
      <c r="O6" s="1">
        <v>27</v>
      </c>
      <c r="P6" s="1" t="s">
        <v>90</v>
      </c>
      <c r="Q6" s="1" t="s">
        <v>61</v>
      </c>
      <c r="R6" s="8" t="s">
        <v>91</v>
      </c>
      <c r="S6" s="1" t="s">
        <v>42</v>
      </c>
      <c r="U6" s="26" t="s">
        <v>92</v>
      </c>
    </row>
    <row r="7" spans="1:23" x14ac:dyDescent="0.25">
      <c r="E7" s="14"/>
    </row>
    <row r="8" spans="1:23" x14ac:dyDescent="0.25">
      <c r="E8" s="14"/>
    </row>
    <row r="9" spans="1:23" x14ac:dyDescent="0.25">
      <c r="E9" s="14"/>
    </row>
    <row r="10" spans="1:23" x14ac:dyDescent="0.25">
      <c r="E10" s="14"/>
    </row>
    <row r="200" spans="1:24" x14ac:dyDescent="0.25">
      <c r="A200" s="30"/>
      <c r="B200" s="30"/>
      <c r="C200" s="31"/>
      <c r="D200" s="31"/>
      <c r="E200" s="31"/>
      <c r="F200" s="31"/>
      <c r="G200" s="31"/>
      <c r="H200" s="31"/>
      <c r="I200" s="31"/>
      <c r="J200" s="31"/>
      <c r="K200" s="32"/>
      <c r="L200" s="32"/>
      <c r="M200" s="31"/>
      <c r="N200" s="33"/>
      <c r="O200" s="33"/>
      <c r="P200" s="33"/>
      <c r="Q200" s="31"/>
      <c r="R200" s="32"/>
      <c r="S200" s="31"/>
      <c r="T200" s="34"/>
      <c r="U200" s="34"/>
      <c r="V200" s="31"/>
      <c r="W200" s="31"/>
      <c r="X200" s="33"/>
    </row>
    <row r="201" spans="1:24" x14ac:dyDescent="0.25">
      <c r="A201" s="30"/>
      <c r="B201" s="30"/>
      <c r="C201" s="31"/>
      <c r="D201" s="31"/>
      <c r="E201" s="31"/>
      <c r="F201" s="35"/>
      <c r="G201" s="36"/>
      <c r="H201" s="36"/>
      <c r="I201" s="36"/>
      <c r="J201" s="36"/>
      <c r="K201" s="32"/>
      <c r="L201" s="32"/>
      <c r="M201" s="31"/>
      <c r="N201" s="31"/>
      <c r="O201" s="31"/>
      <c r="P201" s="31"/>
      <c r="Q201" s="31"/>
      <c r="R201" s="32"/>
      <c r="S201" s="31"/>
      <c r="T201" s="34"/>
      <c r="U201" s="34"/>
      <c r="V201" s="31"/>
      <c r="W201" s="31"/>
      <c r="X201" s="33"/>
    </row>
  </sheetData>
  <autoFilter ref="A5:W9" xr:uid="{4EA18AEB-A5B1-4835-925F-42701C565F5F}"/>
  <mergeCells count="17">
    <mergeCell ref="A3:A4"/>
    <mergeCell ref="F3:F4"/>
    <mergeCell ref="E3:E4"/>
    <mergeCell ref="D3:D4"/>
    <mergeCell ref="C3:C4"/>
    <mergeCell ref="B3:B4"/>
    <mergeCell ref="W3:W4"/>
    <mergeCell ref="S3:S4"/>
    <mergeCell ref="G3:J3"/>
    <mergeCell ref="M3:P3"/>
    <mergeCell ref="L3:L4"/>
    <mergeCell ref="K3:K4"/>
    <mergeCell ref="V3:V4"/>
    <mergeCell ref="U3:U4"/>
    <mergeCell ref="T3:T4"/>
    <mergeCell ref="R3:R4"/>
    <mergeCell ref="Q3:Q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prompt="Multi-selection is possible" xr:uid="{5E6E306C-9FE5-4576-AA2A-C4F8FCB857D0}">
          <x14:formula1>
            <xm:f>OFFSET('Support data'!$A$2,,,COUNTA('Support data'!$A$2:$A$50))</xm:f>
          </x14:formula1>
          <xm:sqref>K6:K1048576</xm:sqref>
        </x14:dataValidation>
        <x14:dataValidation type="list" allowBlank="1" showInputMessage="1" showErrorMessage="1" promptTitle="Select" prompt="Multi-selection is possible!" xr:uid="{5EB9341F-DF17-4791-88CB-C6316388F218}">
          <x14:formula1>
            <xm:f>OFFSET('Support data'!$B$2,,,COUNTA('Support data'!$B$2:$B$50))</xm:f>
          </x14:formula1>
          <xm:sqref>L6:L1048576</xm:sqref>
        </x14:dataValidation>
        <x14:dataValidation type="list" allowBlank="1" showInputMessage="1" showErrorMessage="1" prompt="Select the right type" xr:uid="{61FE5007-9546-411C-BC28-A324DAC74434}">
          <x14:formula1>
            <xm:f>OFFSET('Support data'!$C$2,,,COUNTA('Support data'!$C$2:$C$50))</xm:f>
          </x14:formula1>
          <xm:sqref>M6:M1048576</xm:sqref>
        </x14:dataValidation>
        <x14:dataValidation type="list" allowBlank="1" showInputMessage="1" showErrorMessage="1" prompt="Select right style" xr:uid="{72D535BB-D342-44F9-983B-830FE3C59343}">
          <x14:formula1>
            <xm:f>OFFSET('Support data'!$D$2,,,COUNTA('Support data'!$D$2:$D$50))</xm:f>
          </x14:formula1>
          <xm:sqref>Q6:Q1048576</xm:sqref>
        </x14:dataValidation>
        <x14:dataValidation type="list" allowBlank="1" showInputMessage="1" showErrorMessage="1" prompt="Multi-selection is possible" xr:uid="{687E2813-BC54-4284-8BAA-00B78B1776A4}">
          <x14:formula1>
            <xm:f>OFFSET('Support data'!$E$2,,,COUNTA('Support data'!$E$2:$E$49))</xm:f>
          </x14:formula1>
          <xm:sqref>R6:R1048576</xm:sqref>
        </x14:dataValidation>
        <x14:dataValidation type="list" allowBlank="1" showInputMessage="1" showErrorMessage="1" prompt="Select right WR" xr:uid="{8CE40B34-996C-45CC-908B-31D79147D1D8}">
          <x14:formula1>
            <xm:f>OFFSET('Support data'!$F$2,,,COUNTA('Support data'!$F$2:$F$50))</xm:f>
          </x14:formula1>
          <xm:sqref>S6:S1048576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BAB86-67EB-434D-AF99-146A2320E510}">
  <sheetPr codeName="Sheet2">
    <tabColor theme="0" tint="-0.34998626667073579"/>
  </sheetPr>
  <dimension ref="A1:F51"/>
  <sheetViews>
    <sheetView zoomScale="90" zoomScaleNormal="90" workbookViewId="0">
      <selection activeCell="H20" sqref="H20"/>
    </sheetView>
  </sheetViews>
  <sheetFormatPr defaultRowHeight="15" x14ac:dyDescent="0.25"/>
  <cols>
    <col min="1" max="1" width="18.42578125" bestFit="1" customWidth="1"/>
    <col min="2" max="2" width="19.5703125" customWidth="1"/>
    <col min="3" max="3" width="24.140625" customWidth="1"/>
    <col min="4" max="4" width="14" bestFit="1" customWidth="1"/>
    <col min="5" max="5" width="22.42578125" customWidth="1"/>
    <col min="6" max="6" width="15.5703125" customWidth="1"/>
  </cols>
  <sheetData>
    <row r="1" spans="1:6" ht="15.75" thickBot="1" x14ac:dyDescent="0.3">
      <c r="A1" s="23" t="s">
        <v>11</v>
      </c>
      <c r="B1" s="23" t="s">
        <v>12</v>
      </c>
      <c r="C1" s="24" t="s">
        <v>28</v>
      </c>
      <c r="D1" s="24" t="s">
        <v>18</v>
      </c>
      <c r="E1" s="24" t="s">
        <v>19</v>
      </c>
      <c r="F1" s="24" t="s">
        <v>27</v>
      </c>
    </row>
    <row r="2" spans="1:6" x14ac:dyDescent="0.25">
      <c r="A2" t="s">
        <v>109</v>
      </c>
      <c r="B2" t="s">
        <v>109</v>
      </c>
      <c r="C2" t="s">
        <v>112</v>
      </c>
      <c r="D2" t="s">
        <v>63</v>
      </c>
      <c r="E2" t="s">
        <v>67</v>
      </c>
      <c r="F2" t="s">
        <v>39</v>
      </c>
    </row>
    <row r="3" spans="1:6" x14ac:dyDescent="0.25">
      <c r="A3" t="s">
        <v>47</v>
      </c>
      <c r="B3" t="s">
        <v>88</v>
      </c>
      <c r="C3" t="s">
        <v>37</v>
      </c>
      <c r="D3" t="s">
        <v>45</v>
      </c>
      <c r="E3" t="s">
        <v>68</v>
      </c>
      <c r="F3" t="s">
        <v>40</v>
      </c>
    </row>
    <row r="4" spans="1:6" x14ac:dyDescent="0.25">
      <c r="A4" t="s">
        <v>48</v>
      </c>
      <c r="B4" t="s">
        <v>49</v>
      </c>
      <c r="C4" t="s">
        <v>35</v>
      </c>
      <c r="D4" t="s">
        <v>44</v>
      </c>
      <c r="E4" t="s">
        <v>110</v>
      </c>
      <c r="F4" t="s">
        <v>41</v>
      </c>
    </row>
    <row r="5" spans="1:6" x14ac:dyDescent="0.25">
      <c r="A5" t="s">
        <v>49</v>
      </c>
      <c r="B5" t="s">
        <v>106</v>
      </c>
      <c r="C5" t="s">
        <v>32</v>
      </c>
      <c r="D5" t="s">
        <v>66</v>
      </c>
      <c r="E5" t="s">
        <v>69</v>
      </c>
      <c r="F5" t="s">
        <v>42</v>
      </c>
    </row>
    <row r="6" spans="1:6" x14ac:dyDescent="0.25">
      <c r="A6" t="s">
        <v>50</v>
      </c>
      <c r="B6" t="s">
        <v>57</v>
      </c>
      <c r="C6" t="s">
        <v>33</v>
      </c>
      <c r="D6" t="s">
        <v>46</v>
      </c>
      <c r="E6" t="s">
        <v>81</v>
      </c>
      <c r="F6" t="s">
        <v>83</v>
      </c>
    </row>
    <row r="7" spans="1:6" x14ac:dyDescent="0.25">
      <c r="A7" t="s">
        <v>55</v>
      </c>
      <c r="B7" t="s">
        <v>43</v>
      </c>
      <c r="C7" t="s">
        <v>38</v>
      </c>
      <c r="D7" t="s">
        <v>61</v>
      </c>
      <c r="E7" t="s">
        <v>29</v>
      </c>
      <c r="F7" t="s">
        <v>84</v>
      </c>
    </row>
    <row r="8" spans="1:6" x14ac:dyDescent="0.25">
      <c r="A8" t="s">
        <v>51</v>
      </c>
      <c r="B8" t="s">
        <v>58</v>
      </c>
      <c r="C8" t="s">
        <v>34</v>
      </c>
      <c r="D8" t="s">
        <v>65</v>
      </c>
      <c r="E8" t="s">
        <v>70</v>
      </c>
      <c r="F8" t="s">
        <v>85</v>
      </c>
    </row>
    <row r="9" spans="1:6" x14ac:dyDescent="0.25">
      <c r="A9" t="s">
        <v>52</v>
      </c>
      <c r="B9" t="s">
        <v>51</v>
      </c>
      <c r="C9" t="s">
        <v>36</v>
      </c>
      <c r="D9" t="s">
        <v>64</v>
      </c>
      <c r="E9" t="s">
        <v>30</v>
      </c>
      <c r="F9" t="s">
        <v>86</v>
      </c>
    </row>
    <row r="10" spans="1:6" x14ac:dyDescent="0.25">
      <c r="A10" t="s">
        <v>53</v>
      </c>
      <c r="B10" t="s">
        <v>52</v>
      </c>
      <c r="D10" t="s">
        <v>62</v>
      </c>
      <c r="E10" t="s">
        <v>71</v>
      </c>
      <c r="F10" t="s">
        <v>94</v>
      </c>
    </row>
    <row r="11" spans="1:6" x14ac:dyDescent="0.25">
      <c r="A11" t="s">
        <v>54</v>
      </c>
      <c r="B11" t="s">
        <v>59</v>
      </c>
      <c r="E11" t="s">
        <v>72</v>
      </c>
    </row>
    <row r="12" spans="1:6" x14ac:dyDescent="0.25">
      <c r="A12" t="s">
        <v>111</v>
      </c>
      <c r="B12" t="s">
        <v>111</v>
      </c>
      <c r="E12" t="s">
        <v>73</v>
      </c>
    </row>
    <row r="13" spans="1:6" x14ac:dyDescent="0.25">
      <c r="A13" t="s">
        <v>56</v>
      </c>
      <c r="B13" t="s">
        <v>60</v>
      </c>
      <c r="E13" t="s">
        <v>74</v>
      </c>
    </row>
    <row r="14" spans="1:6" x14ac:dyDescent="0.25">
      <c r="A14" t="s">
        <v>87</v>
      </c>
      <c r="B14" t="s">
        <v>56</v>
      </c>
      <c r="E14" t="s">
        <v>75</v>
      </c>
    </row>
    <row r="15" spans="1:6" x14ac:dyDescent="0.25">
      <c r="A15" t="s">
        <v>107</v>
      </c>
      <c r="E15" t="s">
        <v>31</v>
      </c>
    </row>
    <row r="16" spans="1:6" x14ac:dyDescent="0.25">
      <c r="E16" t="s">
        <v>113</v>
      </c>
    </row>
    <row r="17" spans="5:5" x14ac:dyDescent="0.25">
      <c r="E17" t="s">
        <v>76</v>
      </c>
    </row>
    <row r="18" spans="5:5" x14ac:dyDescent="0.25">
      <c r="E18" t="s">
        <v>77</v>
      </c>
    </row>
    <row r="19" spans="5:5" x14ac:dyDescent="0.25">
      <c r="E19" t="s">
        <v>78</v>
      </c>
    </row>
    <row r="20" spans="5:5" x14ac:dyDescent="0.25">
      <c r="E20" t="s">
        <v>82</v>
      </c>
    </row>
    <row r="21" spans="5:5" x14ac:dyDescent="0.25">
      <c r="E21" t="s">
        <v>79</v>
      </c>
    </row>
    <row r="22" spans="5:5" x14ac:dyDescent="0.25">
      <c r="E22" t="s">
        <v>108</v>
      </c>
    </row>
    <row r="23" spans="5:5" x14ac:dyDescent="0.25">
      <c r="E23" t="s">
        <v>80</v>
      </c>
    </row>
    <row r="24" spans="5:5" x14ac:dyDescent="0.25">
      <c r="E24" t="s">
        <v>72</v>
      </c>
    </row>
    <row r="51" spans="1:6" x14ac:dyDescent="0.25">
      <c r="A51" s="17" t="s">
        <v>93</v>
      </c>
      <c r="B51" s="17" t="s">
        <v>93</v>
      </c>
      <c r="C51" s="17" t="s">
        <v>93</v>
      </c>
      <c r="D51" s="17" t="s">
        <v>93</v>
      </c>
      <c r="E51" s="17" t="s">
        <v>93</v>
      </c>
      <c r="F51" s="17" t="s">
        <v>93</v>
      </c>
    </row>
  </sheetData>
  <sortState xmlns:xlrd2="http://schemas.microsoft.com/office/spreadsheetml/2017/richdata2" ref="E2:E23">
    <sortCondition ref="E2:E23"/>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A0F5A-EE16-4C48-B418-E8BDB2CDCCC0}">
  <sheetPr codeName="Sheet3">
    <tabColor rgb="FF92D050"/>
  </sheetPr>
  <dimension ref="A1:B17"/>
  <sheetViews>
    <sheetView topLeftCell="A4" zoomScale="90" zoomScaleNormal="90" workbookViewId="0">
      <selection activeCell="B17" sqref="B17"/>
    </sheetView>
  </sheetViews>
  <sheetFormatPr defaultRowHeight="15" x14ac:dyDescent="0.25"/>
  <cols>
    <col min="1" max="1" width="64.42578125" customWidth="1"/>
    <col min="2" max="2" width="33.5703125" customWidth="1"/>
  </cols>
  <sheetData>
    <row r="1" spans="1:2" ht="409.5" customHeight="1" x14ac:dyDescent="0.25">
      <c r="A1" s="52" t="s">
        <v>101</v>
      </c>
      <c r="B1" s="49" t="s">
        <v>114</v>
      </c>
    </row>
    <row r="2" spans="1:2" x14ac:dyDescent="0.25">
      <c r="A2" s="53"/>
      <c r="B2" s="50"/>
    </row>
    <row r="3" spans="1:2" x14ac:dyDescent="0.25">
      <c r="A3" s="53"/>
      <c r="B3" s="50"/>
    </row>
    <row r="4" spans="1:2" x14ac:dyDescent="0.25">
      <c r="A4" s="53"/>
      <c r="B4" s="50"/>
    </row>
    <row r="5" spans="1:2" x14ac:dyDescent="0.25">
      <c r="A5" s="53"/>
      <c r="B5" s="50"/>
    </row>
    <row r="6" spans="1:2" x14ac:dyDescent="0.25">
      <c r="A6" s="53"/>
      <c r="B6" s="50"/>
    </row>
    <row r="7" spans="1:2" x14ac:dyDescent="0.25">
      <c r="A7" s="53"/>
      <c r="B7" s="50"/>
    </row>
    <row r="8" spans="1:2" x14ac:dyDescent="0.25">
      <c r="A8" s="53"/>
      <c r="B8" s="50"/>
    </row>
    <row r="9" spans="1:2" ht="15.75" thickBot="1" x14ac:dyDescent="0.3">
      <c r="A9" s="54"/>
      <c r="B9" s="51"/>
    </row>
    <row r="11" spans="1:2" x14ac:dyDescent="0.25">
      <c r="A11" s="20" t="s">
        <v>95</v>
      </c>
      <c r="B11" s="18" t="s">
        <v>96</v>
      </c>
    </row>
    <row r="12" spans="1:2" x14ac:dyDescent="0.25">
      <c r="A12" s="20" t="s">
        <v>103</v>
      </c>
      <c r="B12" s="18" t="s">
        <v>97</v>
      </c>
    </row>
    <row r="14" spans="1:2" x14ac:dyDescent="0.25">
      <c r="A14" s="21" t="s">
        <v>98</v>
      </c>
      <c r="B14" s="19" t="s">
        <v>99</v>
      </c>
    </row>
    <row r="15" spans="1:2" x14ac:dyDescent="0.25">
      <c r="A15" s="22"/>
      <c r="B15" s="19" t="s">
        <v>100</v>
      </c>
    </row>
    <row r="17" spans="1:2" x14ac:dyDescent="0.25">
      <c r="A17" s="28" t="s">
        <v>105</v>
      </c>
      <c r="B17" s="18" t="s">
        <v>104</v>
      </c>
    </row>
  </sheetData>
  <mergeCells count="2">
    <mergeCell ref="B1:B9"/>
    <mergeCell ref="A1:A9"/>
  </mergeCells>
  <hyperlinks>
    <hyperlink ref="B11" r:id="rId1" xr:uid="{C2D87FF2-BEA5-4128-95C7-51BAFCF112FC}"/>
    <hyperlink ref="B12" r:id="rId2" xr:uid="{4750EAD1-3D8E-4890-BCFA-DF08D99EF32F}"/>
    <hyperlink ref="B17" r:id="rId3" xr:uid="{F1AFDD8C-5B44-4CAC-BFC9-155492B4C359}"/>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My watches</vt:lpstr>
      <vt:lpstr>Support data</vt:lpstr>
      <vt:lpstr>VBA code and others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Lew</dc:creator>
  <cp:lastModifiedBy>Lew</cp:lastModifiedBy>
  <dcterms:created xsi:type="dcterms:W3CDTF">2021-01-25T18:23:57Z</dcterms:created>
  <dcterms:modified xsi:type="dcterms:W3CDTF">2021-02-05T19:51:10Z</dcterms:modified>
</cp:coreProperties>
</file>